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B39" i="1" l="1"/>
  <c r="B40" i="1" s="1"/>
</calcChain>
</file>

<file path=xl/sharedStrings.xml><?xml version="1.0" encoding="utf-8"?>
<sst xmlns="http://schemas.openxmlformats.org/spreadsheetml/2006/main" count="39" uniqueCount="38">
  <si>
    <t>Cheltuieli didactico-materiale:</t>
  </si>
  <si>
    <t>Cheltuieli de gospodărie:</t>
  </si>
  <si>
    <t>Achitarea comisionului bancar</t>
  </si>
  <si>
    <t xml:space="preserve"> Spălarea draperiilor de pe holurile școlii</t>
  </si>
  <si>
    <t>Achitarea primelor de asigurare obligatorie de asistență medicală achitată de angajator 4,5% din salariu</t>
  </si>
  <si>
    <t>Achitarea contribuțiilor de asigurări sociale de stat obligatorii virate de angajator 18% din salariu</t>
  </si>
  <si>
    <t>TOTAL Cheltuieli</t>
  </si>
  <si>
    <t>Sold la 01.01.20</t>
  </si>
  <si>
    <r>
      <t>Achitarea cheltuielilor pentru  asociație (</t>
    </r>
    <r>
      <rPr>
        <sz val="10"/>
        <rFont val="Arial"/>
        <family val="2"/>
        <charset val="204"/>
      </rPr>
      <t>deservirea aparatului de casa,perfectarea semnaturii electronice, perfectarea statutului)</t>
    </r>
  </si>
  <si>
    <t>Procurarea perdelelor, carnizului, clame mici, panglică și serviciilor de cusut a perdelelor  în cantina școlii</t>
  </si>
  <si>
    <t>Procurarea șablonului păstrați distanța și vopsea spray roșu, alb</t>
  </si>
  <si>
    <t>Pocurarea usii metalice la intrarea laterala în bloc</t>
  </si>
  <si>
    <t>Imprimare poster (aviz înmatricularea în clasa I )</t>
  </si>
  <si>
    <t>Decalcinarea mașinei de spălat vase</t>
  </si>
  <si>
    <r>
      <t xml:space="preserve">Procurarea mărfurilor igienice și de uz casnic </t>
    </r>
    <r>
      <rPr>
        <sz val="11"/>
        <rFont val="Arial"/>
        <family val="2"/>
        <charset val="204"/>
      </rPr>
      <t>(saci deseuri gradina,solutie p-u curatare Bingo, manuși de protecție, inventar gospodăresc, set cu găleți de spălat podeaua, mopuri)</t>
    </r>
  </si>
  <si>
    <t>Baterie microfon</t>
  </si>
  <si>
    <t>Cablu USB</t>
  </si>
  <si>
    <t>Printarea placatelor gripa</t>
  </si>
  <si>
    <t>Imprimare pe plastic a pozelor în cantină și instalarea lor</t>
  </si>
  <si>
    <t>Imprimarea diplome 500 buc</t>
  </si>
  <si>
    <t>Procurarea florilor pentru bustul lui Gr. Vieru</t>
  </si>
  <si>
    <r>
      <t>Achitatrea serviciilor de transport si taxi</t>
    </r>
    <r>
      <rPr>
        <sz val="8"/>
        <rFont val="Arial"/>
        <family val="2"/>
        <charset val="204"/>
      </rPr>
      <t xml:space="preserve"> ( transortarea materialelor de consctrucție)</t>
    </r>
  </si>
  <si>
    <r>
      <rPr>
        <sz val="14"/>
        <rFont val="Arial"/>
        <family val="2"/>
      </rPr>
      <t>Achitatrea salariu</t>
    </r>
    <r>
      <rPr>
        <b/>
        <sz val="14"/>
        <rFont val="Arial"/>
        <family val="2"/>
      </rPr>
      <t xml:space="preserve">l </t>
    </r>
    <r>
      <rPr>
        <sz val="11"/>
        <rFont val="Arial"/>
        <family val="2"/>
        <charset val="204"/>
      </rPr>
      <t>(lucrări de raparație:  balustrada scarii la intrarea in bloc din partea dreaptă și montarea ușii, scarii din partea asistenței medicale, scărilor din ambele aripi a școlii de la etajul I până la etajul IV,  în cantină școlii vopsirea tavanului și rearația partială, vopsirea scărilor et.I-IV, a holurilor și vopsirea lor,  5 WC-ie stricat și reparat, 4 WC-ie varuit, contabilului)</t>
    </r>
  </si>
  <si>
    <r>
      <t xml:space="preserve">            </t>
    </r>
    <r>
      <rPr>
        <b/>
        <sz val="14"/>
        <rFont val="Arial"/>
        <family val="2"/>
        <charset val="204"/>
      </rPr>
      <t xml:space="preserve">DAREA DE SEAMĂ                       </t>
    </r>
    <r>
      <rPr>
        <sz val="14"/>
        <rFont val="Arial"/>
      </rPr>
      <t xml:space="preserve">                                                                     a cheltuielilor Asociației </t>
    </r>
    <r>
      <rPr>
        <b/>
        <sz val="14"/>
        <rFont val="Arial"/>
        <family val="2"/>
        <charset val="204"/>
      </rPr>
      <t>Vlăstar</t>
    </r>
    <r>
      <rPr>
        <sz val="14"/>
        <rFont val="Arial"/>
      </rPr>
      <t xml:space="preserve"> din                                                                   școala primară 83 Grigore Vieru pentru                                                                    perioada 01.01.2020-31.12.2020</t>
    </r>
  </si>
  <si>
    <t>Încasări a cotizației 01.01.2020-31.12.20</t>
  </si>
  <si>
    <t>Abonare ziare</t>
  </si>
  <si>
    <t>Procurarea bateriilor pentru aparatele de dezinfectat mâini si termometrie</t>
  </si>
  <si>
    <t>Rechizite de bioru ( hatrie A4, A3, pixuri, file plastic A4, caiete, creion simplu, corector, clame,dosar carton, lipici solid, radiera, tus stampila, registru A4</t>
  </si>
  <si>
    <t>Marcaje pentru etaje</t>
  </si>
  <si>
    <t xml:space="preserve">  Întreținerea copiatoarelor și imprimantelor, încărcarea tonerului, copertare registre</t>
  </si>
  <si>
    <t>Rezervor WC plastic  cu buton 6 buc, slit p-u ușă, suport hârtie igienică, autocolant WC</t>
  </si>
  <si>
    <t>Procurarea materialelor de construcție pentru reparația: gaurilor la carnisuri în cantină, pe holurile școlii, în anticamera școlii, scărilor laterale,scării la intrare în bloc din partea dreaptă, scării din partea asistenței medicale, peretelui la montarea ușii, instalarea teracotei )</t>
  </si>
  <si>
    <t>Anunt in ziar</t>
  </si>
  <si>
    <t>Procurarea materialelor sanitare( baterie lavoar, sifon lavoar, racord flexibil,robinet)</t>
  </si>
  <si>
    <t>Achitarea motorinei pentru cosirea ierbii</t>
  </si>
  <si>
    <t>Ramas 31.12.2020</t>
  </si>
  <si>
    <t>Uscatore de maini</t>
  </si>
  <si>
    <t>Procurarea dispensere sapun lichid</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</si>
</sst>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charset val="204"/>
      <scheme val="minor"/>
    </font>
    <font>
      <sz val="14"/>
      <name val="Arial"/>
    </font>
    <font>
      <sz val="14"/>
      <name val="Arial"/>
      <family val="2"/>
      <charset val="204"/>
    </font>
    <font>
      <b/>
      <sz val="14"/>
      <name val="Arial"/>
      <family val="2"/>
      <charset val="204"/>
    </font>
    <font>
      <b/>
      <sz val="10"/>
      <name val="Arial"/>
      <family val="2"/>
      <charset val="204"/>
    </font>
    <font>
      <b/>
      <sz val="12"/>
      <name val="Arial"/>
      <family val="2"/>
      <charset val="204"/>
    </font>
    <font>
      <sz val="14"/>
      <color rgb="FFFF0000"/>
      <name val="Arial"/>
      <family val="2"/>
      <charset val="204"/>
    </font>
    <font>
      <sz val="10"/>
      <name val="Arial"/>
      <family val="2"/>
      <charset val="204"/>
    </font>
    <font>
      <sz val="8"/>
      <name val="Arial"/>
      <family val="2"/>
      <charset val="204"/>
    </font>
    <font>
      <sz val="11"/>
      <name val="Arial"/>
      <family val="2"/>
      <charset val="204"/>
    </font>
    <font>
      <sz val="12"/>
      <name val="Arial"/>
      <family val="2"/>
      <charset val="204"/>
    </font>
    <font>
      <b/>
      <sz val="14"/>
      <name val="Arial"/>
      <family val="2"/>
    </font>
    <font>
      <sz val="11"/>
      <name val="Arial"/>
      <family val="2"/>
    </font>
    <font>
      <sz val="14"/>
      <name val="Arial"/>
      <family val="2"/>
    </font>
    <font>
      <sz val="14"/>
      <color theme="1"/>
      <name val="Arial"/>
      <family val="2"/>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3">
    <xf numFmtId="0" fontId="0" fillId="0" borderId="0" xfId="0"/>
    <xf numFmtId="0" fontId="1" fillId="0" borderId="0" xfId="1"/>
    <xf numFmtId="2" fontId="3" fillId="0" borderId="0" xfId="1" applyNumberFormat="1" applyFont="1"/>
    <xf numFmtId="0" fontId="4" fillId="0" borderId="1" xfId="1" applyFont="1" applyBorder="1"/>
    <xf numFmtId="2" fontId="4" fillId="0" borderId="0" xfId="1" applyNumberFormat="1" applyFont="1"/>
    <xf numFmtId="2" fontId="2" fillId="0" borderId="0" xfId="1" applyNumberFormat="1" applyFont="1"/>
    <xf numFmtId="0" fontId="3" fillId="0" borderId="1" xfId="1" applyFont="1" applyBorder="1" applyAlignment="1">
      <alignment wrapText="1"/>
    </xf>
    <xf numFmtId="2" fontId="4" fillId="0" borderId="2" xfId="1" applyNumberFormat="1" applyFont="1" applyBorder="1" applyAlignment="1">
      <alignment wrapText="1"/>
    </xf>
    <xf numFmtId="0" fontId="3" fillId="0" borderId="3" xfId="1" applyFont="1" applyBorder="1" applyAlignment="1">
      <alignment horizontal="left" vertical="center" wrapText="1"/>
    </xf>
    <xf numFmtId="0" fontId="6" fillId="0" borderId="0" xfId="1" applyFont="1" applyBorder="1"/>
    <xf numFmtId="0" fontId="6" fillId="0" borderId="0" xfId="1" applyFont="1" applyAlignment="1">
      <alignment horizontal="left"/>
    </xf>
    <xf numFmtId="0" fontId="5" fillId="0" borderId="0" xfId="1" applyFont="1" applyAlignment="1">
      <alignment horizontal="left" vertical="top" wrapText="1"/>
    </xf>
    <xf numFmtId="0" fontId="13" fillId="0" borderId="1" xfId="1" applyFont="1" applyBorder="1" applyAlignment="1">
      <alignment wrapText="1"/>
    </xf>
    <xf numFmtId="0" fontId="14" fillId="0" borderId="1" xfId="1" applyFont="1" applyBorder="1" applyAlignment="1">
      <alignment wrapText="1"/>
    </xf>
    <xf numFmtId="0" fontId="3" fillId="0" borderId="1" xfId="1" applyFont="1" applyBorder="1" applyAlignment="1">
      <alignment horizontal="left" wrapText="1"/>
    </xf>
    <xf numFmtId="0" fontId="2" fillId="0" borderId="1" xfId="1" applyFont="1" applyBorder="1" applyAlignment="1">
      <alignment horizontal="center" vertical="center"/>
    </xf>
    <xf numFmtId="2" fontId="3" fillId="0" borderId="1" xfId="1" applyNumberFormat="1" applyFont="1" applyBorder="1" applyAlignment="1">
      <alignment horizontal="center" vertical="center"/>
    </xf>
    <xf numFmtId="2" fontId="7" fillId="0" borderId="1" xfId="1" applyNumberFormat="1" applyFont="1" applyBorder="1" applyAlignment="1">
      <alignment horizontal="center" vertical="center"/>
    </xf>
    <xf numFmtId="2" fontId="3" fillId="0" borderId="2" xfId="1" applyNumberFormat="1" applyFont="1" applyFill="1" applyBorder="1" applyAlignment="1">
      <alignment horizontal="center" vertical="center"/>
    </xf>
    <xf numFmtId="2" fontId="3" fillId="0" borderId="2" xfId="1" applyNumberFormat="1" applyFont="1" applyBorder="1" applyAlignment="1">
      <alignment horizontal="center" vertical="center"/>
    </xf>
    <xf numFmtId="2" fontId="4" fillId="0" borderId="1" xfId="1" applyNumberFormat="1" applyFont="1" applyBorder="1" applyAlignment="1">
      <alignment horizontal="center" vertical="center"/>
    </xf>
    <xf numFmtId="2" fontId="11" fillId="0" borderId="0" xfId="1" applyNumberFormat="1" applyFont="1" applyBorder="1" applyAlignment="1">
      <alignment horizontal="center" vertical="center"/>
    </xf>
    <xf numFmtId="2" fontId="4" fillId="0" borderId="0" xfId="1" applyNumberFormat="1" applyFont="1" applyAlignment="1">
      <alignment horizontal="center" vertical="center"/>
    </xf>
    <xf numFmtId="0" fontId="5" fillId="0" borderId="0" xfId="1" applyFont="1" applyAlignment="1">
      <alignment horizontal="center" vertical="center"/>
    </xf>
    <xf numFmtId="0" fontId="4" fillId="0" borderId="0" xfId="1" applyFont="1" applyAlignment="1">
      <alignment horizontal="center" vertical="center"/>
    </xf>
    <xf numFmtId="2" fontId="15" fillId="0" borderId="2" xfId="1" applyNumberFormat="1" applyFont="1" applyBorder="1" applyAlignment="1">
      <alignment horizontal="center" vertical="center"/>
    </xf>
    <xf numFmtId="2" fontId="14" fillId="0" borderId="1" xfId="1" applyNumberFormat="1" applyFont="1" applyBorder="1" applyAlignment="1">
      <alignment horizontal="left" wrapText="1"/>
    </xf>
    <xf numFmtId="0" fontId="3" fillId="0" borderId="1" xfId="1" applyFont="1" applyBorder="1" applyAlignment="1">
      <alignment horizontal="left" vertical="center" wrapText="1"/>
    </xf>
    <xf numFmtId="0" fontId="3" fillId="0" borderId="0" xfId="1" applyFont="1" applyAlignment="1">
      <alignment horizontal="center" vertical="center" wrapText="1"/>
    </xf>
    <xf numFmtId="0" fontId="1" fillId="0" borderId="0" xfId="1" applyAlignment="1">
      <alignment horizontal="center" vertical="center" wrapText="1"/>
    </xf>
    <xf numFmtId="0" fontId="2" fillId="0" borderId="0" xfId="1" applyFont="1" applyAlignment="1">
      <alignment horizontal="center" vertical="center" wrapText="1"/>
    </xf>
    <xf numFmtId="2" fontId="2" fillId="0" borderId="1" xfId="1" applyNumberFormat="1" applyFont="1" applyBorder="1" applyAlignment="1">
      <alignment horizontal="center" vertical="center"/>
    </xf>
    <xf numFmtId="0" fontId="14" fillId="0" borderId="1" xfId="1" applyFont="1" applyBorder="1"/>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tabSelected="1" topLeftCell="A31" workbookViewId="0">
      <selection activeCell="A31" sqref="A31"/>
    </sheetView>
  </sheetViews>
  <sheetFormatPr defaultRowHeight="15" x14ac:dyDescent="0.25"/>
  <cols>
    <col min="1" max="1" width="66.5703125" customWidth="1"/>
    <col min="2" max="2" width="14.85546875" customWidth="1"/>
  </cols>
  <sheetData>
    <row r="1" spans="1:3" x14ac:dyDescent="0.25">
      <c r="A1" s="28" t="s">
        <v>23</v>
      </c>
      <c r="B1" s="29"/>
      <c r="C1" s="1"/>
    </row>
    <row r="2" spans="1:3" ht="57" customHeight="1" x14ac:dyDescent="0.25">
      <c r="A2" s="30"/>
      <c r="B2" s="29"/>
      <c r="C2" s="1"/>
    </row>
    <row r="3" spans="1:3" ht="18" x14ac:dyDescent="0.25">
      <c r="A3" s="11" t="s">
        <v>7</v>
      </c>
      <c r="B3" s="23">
        <v>16027.67</v>
      </c>
      <c r="C3" s="2"/>
    </row>
    <row r="4" spans="1:3" ht="18" x14ac:dyDescent="0.25">
      <c r="A4" s="10" t="s">
        <v>24</v>
      </c>
      <c r="B4" s="24">
        <v>209050</v>
      </c>
      <c r="C4" s="2"/>
    </row>
    <row r="5" spans="1:3" ht="18" x14ac:dyDescent="0.25">
      <c r="A5" s="3" t="s">
        <v>0</v>
      </c>
      <c r="B5" s="15"/>
      <c r="C5" s="4"/>
    </row>
    <row r="6" spans="1:3" ht="18" x14ac:dyDescent="0.25">
      <c r="A6" s="32" t="s">
        <v>25</v>
      </c>
      <c r="B6" s="15">
        <v>2076.06</v>
      </c>
      <c r="C6" s="4"/>
    </row>
    <row r="7" spans="1:3" ht="54" x14ac:dyDescent="0.25">
      <c r="A7" s="13" t="s">
        <v>27</v>
      </c>
      <c r="B7" s="31">
        <v>3838.7</v>
      </c>
      <c r="C7" s="4"/>
    </row>
    <row r="8" spans="1:3" ht="36" x14ac:dyDescent="0.25">
      <c r="A8" s="13" t="s">
        <v>29</v>
      </c>
      <c r="B8" s="31">
        <v>1345</v>
      </c>
      <c r="C8" s="4"/>
    </row>
    <row r="9" spans="1:3" ht="24.75" customHeight="1" x14ac:dyDescent="0.25">
      <c r="A9" s="14" t="s">
        <v>19</v>
      </c>
      <c r="B9" s="16">
        <v>3000</v>
      </c>
      <c r="C9" s="5"/>
    </row>
    <row r="10" spans="1:3" ht="24.75" customHeight="1" x14ac:dyDescent="0.25">
      <c r="A10" s="14" t="s">
        <v>28</v>
      </c>
      <c r="B10" s="16">
        <v>1000</v>
      </c>
      <c r="C10" s="5"/>
    </row>
    <row r="11" spans="1:3" ht="24" customHeight="1" x14ac:dyDescent="0.25">
      <c r="A11" s="14" t="s">
        <v>17</v>
      </c>
      <c r="B11" s="16">
        <v>300</v>
      </c>
      <c r="C11" s="5"/>
    </row>
    <row r="12" spans="1:3" ht="34.5" customHeight="1" x14ac:dyDescent="0.25">
      <c r="A12" s="14" t="s">
        <v>18</v>
      </c>
      <c r="B12" s="16">
        <v>8493</v>
      </c>
      <c r="C12" s="5"/>
    </row>
    <row r="13" spans="1:3" ht="21.75" customHeight="1" x14ac:dyDescent="0.25">
      <c r="A13" s="14" t="s">
        <v>16</v>
      </c>
      <c r="B13" s="16">
        <v>76</v>
      </c>
      <c r="C13" s="5"/>
    </row>
    <row r="14" spans="1:3" ht="20.25" customHeight="1" x14ac:dyDescent="0.25">
      <c r="A14" s="14" t="s">
        <v>15</v>
      </c>
      <c r="B14" s="16">
        <v>83</v>
      </c>
      <c r="C14" s="5"/>
    </row>
    <row r="15" spans="1:3" ht="20.25" customHeight="1" x14ac:dyDescent="0.25">
      <c r="A15" s="14" t="s">
        <v>20</v>
      </c>
      <c r="B15" s="16">
        <v>420</v>
      </c>
      <c r="C15" s="5"/>
    </row>
    <row r="16" spans="1:3" ht="16.5" customHeight="1" x14ac:dyDescent="0.25">
      <c r="A16" s="7" t="s">
        <v>1</v>
      </c>
      <c r="B16" s="17"/>
      <c r="C16" s="5"/>
    </row>
    <row r="17" spans="1:3" ht="19.5" customHeight="1" x14ac:dyDescent="0.25">
      <c r="A17" s="26" t="s">
        <v>13</v>
      </c>
      <c r="B17" s="25">
        <v>1176</v>
      </c>
      <c r="C17" s="5"/>
    </row>
    <row r="18" spans="1:3" ht="19.5" customHeight="1" x14ac:dyDescent="0.25">
      <c r="A18" s="26" t="s">
        <v>32</v>
      </c>
      <c r="B18" s="25">
        <v>112.5</v>
      </c>
      <c r="C18" s="5"/>
    </row>
    <row r="19" spans="1:3" ht="36.75" customHeight="1" x14ac:dyDescent="0.25">
      <c r="A19" s="26" t="s">
        <v>30</v>
      </c>
      <c r="B19" s="25">
        <v>2957.8</v>
      </c>
      <c r="C19" s="5"/>
    </row>
    <row r="20" spans="1:3" ht="36" customHeight="1" x14ac:dyDescent="0.25">
      <c r="A20" s="26" t="s">
        <v>26</v>
      </c>
      <c r="B20" s="25">
        <v>3773.74</v>
      </c>
      <c r="C20" s="5"/>
    </row>
    <row r="21" spans="1:3" ht="16.5" customHeight="1" x14ac:dyDescent="0.25">
      <c r="A21" s="27" t="s">
        <v>11</v>
      </c>
      <c r="B21" s="18">
        <v>3300</v>
      </c>
      <c r="C21" s="5"/>
    </row>
    <row r="22" spans="1:3" ht="25.5" customHeight="1" x14ac:dyDescent="0.25">
      <c r="A22" s="6" t="s">
        <v>12</v>
      </c>
      <c r="B22" s="16">
        <v>120</v>
      </c>
      <c r="C22" s="5"/>
    </row>
    <row r="23" spans="1:3" ht="27.75" customHeight="1" x14ac:dyDescent="0.25">
      <c r="A23" s="8" t="s">
        <v>2</v>
      </c>
      <c r="B23" s="19">
        <v>434.1</v>
      </c>
      <c r="C23" s="5"/>
    </row>
    <row r="24" spans="1:3" ht="25.5" customHeight="1" x14ac:dyDescent="0.25">
      <c r="A24" s="8" t="s">
        <v>3</v>
      </c>
      <c r="B24" s="16">
        <v>1282.93</v>
      </c>
      <c r="C24" s="5"/>
    </row>
    <row r="25" spans="1:3" ht="36" customHeight="1" x14ac:dyDescent="0.25">
      <c r="A25" s="14" t="s">
        <v>9</v>
      </c>
      <c r="B25" s="16">
        <v>10480</v>
      </c>
      <c r="C25" s="5"/>
    </row>
    <row r="26" spans="1:3" ht="36" customHeight="1" x14ac:dyDescent="0.25">
      <c r="A26" s="14" t="s">
        <v>36</v>
      </c>
      <c r="B26" s="16">
        <v>4220</v>
      </c>
      <c r="C26" s="5"/>
    </row>
    <row r="27" spans="1:3" ht="34.5" customHeight="1" x14ac:dyDescent="0.25">
      <c r="A27" s="6" t="s">
        <v>37</v>
      </c>
      <c r="B27" s="16">
        <v>2800</v>
      </c>
      <c r="C27" s="5"/>
    </row>
    <row r="28" spans="1:3" ht="54.75" customHeight="1" x14ac:dyDescent="0.25">
      <c r="A28" s="6" t="s">
        <v>14</v>
      </c>
      <c r="B28" s="16">
        <v>2316.1999999999998</v>
      </c>
      <c r="C28" s="5"/>
    </row>
    <row r="29" spans="1:3" ht="43.5" customHeight="1" x14ac:dyDescent="0.25">
      <c r="A29" s="13" t="s">
        <v>33</v>
      </c>
      <c r="B29" s="16">
        <v>1129.2</v>
      </c>
      <c r="C29" s="5"/>
    </row>
    <row r="30" spans="1:3" ht="42.75" customHeight="1" x14ac:dyDescent="0.25">
      <c r="A30" s="6" t="s">
        <v>10</v>
      </c>
      <c r="B30" s="16">
        <v>1879.18</v>
      </c>
      <c r="C30" s="5"/>
    </row>
    <row r="31" spans="1:3" ht="103.5" customHeight="1" x14ac:dyDescent="0.25">
      <c r="A31" s="6" t="s">
        <v>31</v>
      </c>
      <c r="B31" s="16">
        <v>18814.060000000001</v>
      </c>
      <c r="C31" s="5"/>
    </row>
    <row r="32" spans="1:3" ht="26.25" customHeight="1" x14ac:dyDescent="0.25">
      <c r="A32" s="6" t="s">
        <v>34</v>
      </c>
      <c r="B32" s="16">
        <v>300</v>
      </c>
      <c r="C32" s="5"/>
    </row>
    <row r="33" spans="1:3" ht="40.5" customHeight="1" x14ac:dyDescent="0.25">
      <c r="A33" s="6" t="s">
        <v>21</v>
      </c>
      <c r="B33" s="16">
        <v>2789.48</v>
      </c>
      <c r="C33" s="5"/>
    </row>
    <row r="34" spans="1:3" ht="95.25" customHeight="1" x14ac:dyDescent="0.25">
      <c r="A34" s="12" t="s">
        <v>22</v>
      </c>
      <c r="B34" s="16">
        <v>61647.519999999997</v>
      </c>
      <c r="C34" s="5"/>
    </row>
    <row r="35" spans="1:3" ht="55.5" customHeight="1" x14ac:dyDescent="0.25">
      <c r="A35" s="6" t="s">
        <v>4</v>
      </c>
      <c r="B35" s="16">
        <v>2774.14</v>
      </c>
      <c r="C35" s="5"/>
    </row>
    <row r="36" spans="1:3" ht="33" customHeight="1" x14ac:dyDescent="0.25">
      <c r="A36" s="6" t="s">
        <v>5</v>
      </c>
      <c r="B36" s="16">
        <v>11096.56</v>
      </c>
      <c r="C36" s="5"/>
    </row>
    <row r="37" spans="1:3" ht="31.5" x14ac:dyDescent="0.25">
      <c r="A37" s="6" t="s">
        <v>8</v>
      </c>
      <c r="B37" s="16">
        <v>445</v>
      </c>
      <c r="C37" s="5"/>
    </row>
    <row r="38" spans="1:3" ht="18" hidden="1" x14ac:dyDescent="0.25">
      <c r="A38" s="3" t="s">
        <v>6</v>
      </c>
      <c r="B38" s="20">
        <v>349075.52</v>
      </c>
      <c r="C38" s="5"/>
    </row>
    <row r="39" spans="1:3" ht="15.75" x14ac:dyDescent="0.25">
      <c r="A39" s="9" t="s">
        <v>6</v>
      </c>
      <c r="B39" s="21">
        <f>B6+B7+B8+B10+B11+B12+B13+B14+B15+B17+B18+B19+B20+B21+B22+B23+B24+B25+B26+B27+B28+B29+B30+B31+B32+B33+B34+B35+B36+B37+B9</f>
        <v>154480.17000000001</v>
      </c>
      <c r="C39" s="1"/>
    </row>
    <row r="40" spans="1:3" ht="18" x14ac:dyDescent="0.25">
      <c r="A40" s="10" t="s">
        <v>35</v>
      </c>
      <c r="B40" s="22">
        <f>B3+B4-B39</f>
        <v>70597.5</v>
      </c>
      <c r="C40" s="1"/>
    </row>
  </sheetData>
  <mergeCells count="1">
    <mergeCell ref="A1:B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2021-01-18T12:37:27Z</dcterms:modified>
</cp:coreProperties>
</file>